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80" windowWidth="9660" windowHeight="5310"/>
  </bookViews>
  <sheets>
    <sheet name="Объекты" sheetId="1" r:id="rId1"/>
  </sheets>
  <definedNames>
    <definedName name="_xlnm._FilterDatabase" localSheetId="0" hidden="1">Объекты!$A$6:$AD$6</definedName>
  </definedNames>
  <calcPr calcId="144525" iterateDelta="1E-4"/>
</workbook>
</file>

<file path=xl/calcChain.xml><?xml version="1.0" encoding="utf-8"?>
<calcChain xmlns="http://schemas.openxmlformats.org/spreadsheetml/2006/main">
  <c r="R8" i="1" l="1"/>
  <c r="O8" i="1"/>
  <c r="K7" i="1" l="1"/>
</calcChain>
</file>

<file path=xl/sharedStrings.xml><?xml version="1.0" encoding="utf-8"?>
<sst xmlns="http://schemas.openxmlformats.org/spreadsheetml/2006/main" count="190" uniqueCount="98">
  <si>
    <t>Название</t>
  </si>
  <si>
    <t>Описание проекта</t>
  </si>
  <si>
    <t>Фактическое расположение</t>
  </si>
  <si>
    <t>Отрасль *</t>
  </si>
  <si>
    <t>Этап *</t>
  </si>
  <si>
    <t>Стадия проекта *</t>
  </si>
  <si>
    <t>Вид работ *</t>
  </si>
  <si>
    <t>Государственная поддержка</t>
  </si>
  <si>
    <t>Срок реализации проекта</t>
  </si>
  <si>
    <t>Обеспеченность проекта</t>
  </si>
  <si>
    <t>Муниципальное образование *</t>
  </si>
  <si>
    <t>Инициатор</t>
  </si>
  <si>
    <t>Ответственный за реализацию инвестиционного проекта</t>
  </si>
  <si>
    <t>Координаты</t>
  </si>
  <si>
    <t>Поддержка округа</t>
  </si>
  <si>
    <t>Поддержка муниципалитета</t>
  </si>
  <si>
    <t>Год начала</t>
  </si>
  <si>
    <t>Год окончания</t>
  </si>
  <si>
    <t>Наличие инвестиционной площадки</t>
  </si>
  <si>
    <t>Обеспеченность сырьевой базой</t>
  </si>
  <si>
    <t>Поддержка округа *</t>
  </si>
  <si>
    <t>Форма поддержки</t>
  </si>
  <si>
    <t>Наличие инвестиционной площадки *</t>
  </si>
  <si>
    <t>Тип площадки *</t>
  </si>
  <si>
    <t>Описание площадки</t>
  </si>
  <si>
    <t>Строительство</t>
  </si>
  <si>
    <t>Браунфилд</t>
  </si>
  <si>
    <t>Образование</t>
  </si>
  <si>
    <t>Обеспеченность инженерными сетями</t>
  </si>
  <si>
    <t xml:space="preserve">
ДА</t>
  </si>
  <si>
    <t xml:space="preserve">
 ДА</t>
  </si>
  <si>
    <t>Обеспенен инженерными сетями на 100%</t>
  </si>
  <si>
    <t>Березовский район</t>
  </si>
  <si>
    <t>ДА</t>
  </si>
  <si>
    <t>Инженерными сетями не обеспечен</t>
  </si>
  <si>
    <t>64.319218;
65.384857</t>
  </si>
  <si>
    <t>не предусмотрено в рамках проекта</t>
  </si>
  <si>
    <t xml:space="preserve">Администрация Березовского района </t>
  </si>
  <si>
    <t>Инвестиционная емкость проекта</t>
  </si>
  <si>
    <t>Потребность в финансировании</t>
  </si>
  <si>
    <t>Окружной бюджет, муниципальный бюджет</t>
  </si>
  <si>
    <t>Поддержка муниципа-литета *</t>
  </si>
  <si>
    <t>финан-сирование</t>
  </si>
  <si>
    <t>Источник финан-сирования</t>
  </si>
  <si>
    <t>Собствен ные средства на реализацию проекта</t>
  </si>
  <si>
    <t>Коммуналь ное хозяйство</t>
  </si>
  <si>
    <t>Объем оказанной поддержки, тыс.руб.</t>
  </si>
  <si>
    <t>Объем оказанной государственной поддержки, тыс.руб.</t>
  </si>
  <si>
    <t>Финансирование по проекту, тыс.руб.</t>
  </si>
  <si>
    <t>пгт.Березово</t>
  </si>
  <si>
    <t>Гринфилд</t>
  </si>
  <si>
    <t>Проектирование</t>
  </si>
  <si>
    <t>МКУ "Управление капитального строительства и ремонта  Березовского района", тел. (34674) 2-33-91;   2-20-52</t>
  </si>
  <si>
    <t>Реконструкция</t>
  </si>
  <si>
    <t>Да</t>
  </si>
  <si>
    <t xml:space="preserve">Реконструкция здания средней общеобразовательной школы в п. Ванзетур для размещения детского сада "Капелька" </t>
  </si>
  <si>
    <t xml:space="preserve">Вместимость - 40 мест </t>
  </si>
  <si>
    <t>п.Ванзетур, ул.Таежная, 11</t>
  </si>
  <si>
    <t>Планируе мая</t>
  </si>
  <si>
    <t xml:space="preserve">Площадь - 0,8776 Га.  На территории участка расположено существующие здание школы. </t>
  </si>
  <si>
    <t>63.53635;
64.816682</t>
  </si>
  <si>
    <t>Средняя общеобразовательная школа в п. Сосьва (пристрой к зданию интерната) Березовскогго района</t>
  </si>
  <si>
    <t xml:space="preserve">Вместимость - 160 учащихся </t>
  </si>
  <si>
    <t>п.Сосьва, ул.Школьная, 3</t>
  </si>
  <si>
    <t>Площадь - 1,699 Га. На территории участка попадают под демонтаж следующие объекты:
1. Спортивный зал, столовая, мастерские.
2. Общеобразовательная школа.
3. Хозяйственная постройка.
4. Инженерные сети (теплотрасса к зданию интерната)</t>
  </si>
  <si>
    <t>63.648184;
62.098308</t>
  </si>
  <si>
    <t>Строительство блочно-модульной котельной на 9 МВт в пгт. Березово Березовского района</t>
  </si>
  <si>
    <t>Мощность 9 МВт</t>
  </si>
  <si>
    <t>118 816,36     (2 кв. 2014 г.)</t>
  </si>
  <si>
    <t>Плошадь - 0, 1559 Га. Участок расположен в юго-западной части поселка.</t>
  </si>
  <si>
    <t>63,9290         65,0341</t>
  </si>
  <si>
    <t xml:space="preserve">Установка ВОС в с. Няксимволь, Березовского района </t>
  </si>
  <si>
    <t>Производительность - 150 м3/сутки</t>
  </si>
  <si>
    <t>с.Няксимволь,ул.Береговая, строение 2"б"</t>
  </si>
  <si>
    <t>Планируемая</t>
  </si>
  <si>
    <t xml:space="preserve">Площадь - 0,25 Га. На территории участка зеленые насаждения отсутствуют, строений и сооружений подлежащих сносу нет. </t>
  </si>
  <si>
    <t>62.426996;
60.859818</t>
  </si>
  <si>
    <t xml:space="preserve">Установка ВОС в с. Теги, Березовского района </t>
  </si>
  <si>
    <t xml:space="preserve">Производительность - 150 м3/сут. </t>
  </si>
  <si>
    <t>с.Теги, ул.Новая,7 "б"</t>
  </si>
  <si>
    <t xml:space="preserve">Строительство ВОС в п. Светлый Березовского района </t>
  </si>
  <si>
    <t xml:space="preserve">Производительность -600 м3/сут. </t>
  </si>
  <si>
    <t>п.Светлый, ул.Набережная, 102 "а"</t>
  </si>
  <si>
    <t xml:space="preserve">Площадь - 0,68 Га. На территории участка зеленые насаждения отсутствуют, строений и сооружений подлежащих сносу нет. </t>
  </si>
  <si>
    <t>62.726962
64.362538</t>
  </si>
  <si>
    <t>Стоимость не определена</t>
  </si>
  <si>
    <t xml:space="preserve"> </t>
  </si>
  <si>
    <t>Нет</t>
  </si>
  <si>
    <t>Детский сад п.Светлый</t>
  </si>
  <si>
    <t>п.Светлый</t>
  </si>
  <si>
    <t>Нет данных.</t>
  </si>
  <si>
    <t>63,930950 65,032797</t>
  </si>
  <si>
    <t>353768,2 (2 кв. 2014 г.)</t>
  </si>
  <si>
    <t>26868,02 (3 кв. 2012 г.)</t>
  </si>
  <si>
    <t>32801,62 (3 кв. 2014 г.)</t>
  </si>
  <si>
    <t>109791,1 (3кв. 2013 г.)</t>
  </si>
  <si>
    <t xml:space="preserve">Вместимость - 100 мест </t>
  </si>
  <si>
    <t>Инвестиционные проекты, планируемые к реализации за счет бюджетных ассигнований на территории Березовского района на 10.10.2021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</si>
</sst>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color indexed="8"/>
      <name val="Arial"/>
    </font>
    <font>
      <sz val="8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Fill="0" applyProtection="0"/>
    <xf numFmtId="0" fontId="5" fillId="2" borderId="0" applyNumberFormat="0" applyBorder="0" applyAlignment="0" applyProtection="0"/>
  </cellStyleXfs>
  <cellXfs count="39">
    <xf numFmtId="0" fontId="0" fillId="0" borderId="0" xfId="0" applyFill="1" applyProtection="1"/>
    <xf numFmtId="0" fontId="1" fillId="3" borderId="0" xfId="0" applyFont="1" applyFill="1" applyProtection="1"/>
    <xf numFmtId="0" fontId="1" fillId="3" borderId="0" xfId="0" applyFont="1" applyFill="1" applyBorder="1" applyProtection="1"/>
    <xf numFmtId="0" fontId="2" fillId="3" borderId="0" xfId="0" applyFont="1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" fontId="2" fillId="0" borderId="1" xfId="1" applyNumberFormat="1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4" fontId="2" fillId="0" borderId="8" xfId="1" applyNumberFormat="1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" fontId="2" fillId="0" borderId="8" xfId="0" applyNumberFormat="1" applyFont="1" applyFill="1" applyBorder="1" applyAlignment="1" applyProtection="1">
      <alignment horizontal="left" vertical="top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 wrapText="1"/>
    </xf>
    <xf numFmtId="4" fontId="2" fillId="0" borderId="13" xfId="1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4" fontId="2" fillId="0" borderId="13" xfId="0" applyNumberFormat="1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center" vertical="center" wrapText="1"/>
    </xf>
    <xf numFmtId="2" fontId="4" fillId="0" borderId="13" xfId="0" applyNumberFormat="1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Protection="1"/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/>
    </xf>
    <xf numFmtId="0" fontId="3" fillId="3" borderId="2" xfId="0" applyFont="1" applyFill="1" applyBorder="1" applyAlignment="1" applyProtection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FFFF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showRuler="0" topLeftCell="G1" zoomScale="70" zoomScaleNormal="70" workbookViewId="0">
      <pane ySplit="6" topLeftCell="A10" activePane="bottomLeft" state="frozen"/>
      <selection pane="bottomLeft" activeCell="T8" sqref="T8"/>
    </sheetView>
  </sheetViews>
  <sheetFormatPr defaultColWidth="9.33203125" defaultRowHeight="15.75" x14ac:dyDescent="0.2"/>
  <cols>
    <col min="1" max="1" width="4.83203125" style="7" customWidth="1"/>
    <col min="2" max="2" width="25" style="1" customWidth="1"/>
    <col min="3" max="3" width="15.5" style="1" customWidth="1"/>
    <col min="4" max="4" width="13.83203125" style="1" customWidth="1"/>
    <col min="5" max="5" width="15.6640625" style="1" customWidth="1"/>
    <col min="6" max="6" width="13" style="1" customWidth="1"/>
    <col min="7" max="7" width="14.83203125" style="1" customWidth="1"/>
    <col min="8" max="8" width="12.33203125" style="1" customWidth="1"/>
    <col min="9" max="9" width="17.5" style="1" customWidth="1"/>
    <col min="10" max="10" width="8.83203125" style="1" customWidth="1"/>
    <col min="11" max="11" width="14.6640625" style="1" customWidth="1"/>
    <col min="12" max="12" width="13" style="1" customWidth="1"/>
    <col min="13" max="13" width="9.1640625" style="1" customWidth="1"/>
    <col min="14" max="14" width="13.5" style="1" customWidth="1"/>
    <col min="15" max="15" width="13.83203125" style="1" customWidth="1"/>
    <col min="16" max="16" width="8.83203125" style="1" customWidth="1"/>
    <col min="17" max="17" width="11.6640625" style="1" customWidth="1"/>
    <col min="18" max="18" width="11.83203125" style="1" customWidth="1"/>
    <col min="19" max="19" width="10.83203125" style="1" customWidth="1"/>
    <col min="20" max="20" width="8.6640625" style="1" customWidth="1"/>
    <col min="21" max="21" width="10.83203125" style="1" customWidth="1"/>
    <col min="22" max="22" width="13" style="1" customWidth="1"/>
    <col min="23" max="23" width="17.6640625" style="1" customWidth="1"/>
    <col min="24" max="24" width="16.6640625" style="1" customWidth="1"/>
    <col min="25" max="25" width="15.33203125" style="1" customWidth="1"/>
    <col min="26" max="26" width="16.1640625" style="1" customWidth="1"/>
    <col min="27" max="27" width="15.1640625" style="1" customWidth="1"/>
    <col min="28" max="28" width="20.83203125" style="1" customWidth="1"/>
    <col min="29" max="29" width="14.83203125" style="1" customWidth="1"/>
    <col min="30" max="30" width="9.33203125" style="1" hidden="1" customWidth="1"/>
    <col min="31" max="16384" width="9.33203125" style="2"/>
  </cols>
  <sheetData>
    <row r="1" spans="1:30" ht="11.25" customHeight="1" x14ac:dyDescent="0.25">
      <c r="B1" s="37" t="s">
        <v>97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"/>
    </row>
    <row r="2" spans="1:30" ht="11.25" customHeight="1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"/>
    </row>
    <row r="3" spans="1:30" ht="11.25" customHeight="1" x14ac:dyDescent="0.25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"/>
    </row>
    <row r="4" spans="1:30" ht="33.950000000000003" customHeight="1" x14ac:dyDescent="0.25">
      <c r="B4" s="32" t="s">
        <v>0</v>
      </c>
      <c r="C4" s="32" t="s">
        <v>1</v>
      </c>
      <c r="D4" s="32" t="s">
        <v>2</v>
      </c>
      <c r="E4" s="32" t="s">
        <v>3</v>
      </c>
      <c r="F4" s="32" t="s">
        <v>4</v>
      </c>
      <c r="G4" s="32" t="s">
        <v>5</v>
      </c>
      <c r="H4" s="32" t="s">
        <v>6</v>
      </c>
      <c r="I4" s="32" t="s">
        <v>48</v>
      </c>
      <c r="J4" s="32"/>
      <c r="K4" s="32"/>
      <c r="L4" s="32"/>
      <c r="M4" s="32" t="s">
        <v>7</v>
      </c>
      <c r="N4" s="32"/>
      <c r="O4" s="32"/>
      <c r="P4" s="32"/>
      <c r="Q4" s="32"/>
      <c r="R4" s="32"/>
      <c r="S4" s="34" t="s">
        <v>8</v>
      </c>
      <c r="T4" s="35"/>
      <c r="U4" s="32" t="s">
        <v>9</v>
      </c>
      <c r="V4" s="32"/>
      <c r="W4" s="32"/>
      <c r="X4" s="32"/>
      <c r="Y4" s="32"/>
      <c r="Z4" s="32" t="s">
        <v>10</v>
      </c>
      <c r="AA4" s="32" t="s">
        <v>11</v>
      </c>
      <c r="AB4" s="32" t="s">
        <v>12</v>
      </c>
      <c r="AC4" s="32" t="s">
        <v>13</v>
      </c>
      <c r="AD4" s="3"/>
    </row>
    <row r="5" spans="1:30" ht="33.950000000000003" customHeight="1" x14ac:dyDescent="0.25">
      <c r="B5" s="32"/>
      <c r="C5" s="32"/>
      <c r="D5" s="32"/>
      <c r="E5" s="32"/>
      <c r="F5" s="32"/>
      <c r="G5" s="32"/>
      <c r="H5" s="32"/>
      <c r="I5" s="32" t="s">
        <v>38</v>
      </c>
      <c r="J5" s="32" t="s">
        <v>44</v>
      </c>
      <c r="K5" s="32" t="s">
        <v>39</v>
      </c>
      <c r="L5" s="32" t="s">
        <v>43</v>
      </c>
      <c r="M5" s="32" t="s">
        <v>14</v>
      </c>
      <c r="N5" s="32"/>
      <c r="O5" s="32"/>
      <c r="P5" s="32" t="s">
        <v>15</v>
      </c>
      <c r="Q5" s="32"/>
      <c r="R5" s="32"/>
      <c r="S5" s="32" t="s">
        <v>16</v>
      </c>
      <c r="T5" s="32" t="s">
        <v>17</v>
      </c>
      <c r="U5" s="32" t="s">
        <v>18</v>
      </c>
      <c r="V5" s="32"/>
      <c r="W5" s="32"/>
      <c r="X5" s="32" t="s">
        <v>19</v>
      </c>
      <c r="Y5" s="32" t="s">
        <v>28</v>
      </c>
      <c r="Z5" s="32"/>
      <c r="AA5" s="32"/>
      <c r="AB5" s="32"/>
      <c r="AC5" s="32"/>
      <c r="AD5" s="3"/>
    </row>
    <row r="6" spans="1:30" ht="75" customHeight="1" thickBot="1" x14ac:dyDescent="0.3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6" t="s">
        <v>20</v>
      </c>
      <c r="N6" s="36" t="s">
        <v>21</v>
      </c>
      <c r="O6" s="36" t="s">
        <v>47</v>
      </c>
      <c r="P6" s="36" t="s">
        <v>41</v>
      </c>
      <c r="Q6" s="36" t="s">
        <v>21</v>
      </c>
      <c r="R6" s="36" t="s">
        <v>46</v>
      </c>
      <c r="S6" s="33"/>
      <c r="T6" s="33"/>
      <c r="U6" s="36" t="s">
        <v>22</v>
      </c>
      <c r="V6" s="36" t="s">
        <v>23</v>
      </c>
      <c r="W6" s="36" t="s">
        <v>24</v>
      </c>
      <c r="X6" s="33"/>
      <c r="Y6" s="33"/>
      <c r="Z6" s="33"/>
      <c r="AA6" s="33"/>
      <c r="AB6" s="33"/>
      <c r="AC6" s="33"/>
      <c r="AD6" s="3"/>
    </row>
    <row r="7" spans="1:30" ht="141.75" x14ac:dyDescent="0.2">
      <c r="A7" s="11">
        <v>1</v>
      </c>
      <c r="B7" s="12" t="s">
        <v>55</v>
      </c>
      <c r="C7" s="13" t="s">
        <v>56</v>
      </c>
      <c r="D7" s="13" t="s">
        <v>57</v>
      </c>
      <c r="E7" s="13" t="s">
        <v>27</v>
      </c>
      <c r="F7" s="13" t="s">
        <v>51</v>
      </c>
      <c r="G7" s="13" t="s">
        <v>58</v>
      </c>
      <c r="H7" s="13" t="s">
        <v>53</v>
      </c>
      <c r="I7" s="14">
        <v>152963.79999999999</v>
      </c>
      <c r="J7" s="15"/>
      <c r="K7" s="15">
        <f t="shared" ref="K7" si="0">I7-(O7+R7)</f>
        <v>149346</v>
      </c>
      <c r="L7" s="15" t="s">
        <v>40</v>
      </c>
      <c r="M7" s="13" t="s">
        <v>29</v>
      </c>
      <c r="N7" s="13" t="s">
        <v>42</v>
      </c>
      <c r="O7" s="15">
        <v>3204</v>
      </c>
      <c r="P7" s="13" t="s">
        <v>29</v>
      </c>
      <c r="Q7" s="13" t="s">
        <v>42</v>
      </c>
      <c r="R7" s="13">
        <v>413.8</v>
      </c>
      <c r="S7" s="16">
        <v>2013</v>
      </c>
      <c r="T7" s="16">
        <v>2024</v>
      </c>
      <c r="U7" s="13" t="s">
        <v>33</v>
      </c>
      <c r="V7" s="13" t="s">
        <v>50</v>
      </c>
      <c r="W7" s="17" t="s">
        <v>59</v>
      </c>
      <c r="X7" s="13" t="s">
        <v>36</v>
      </c>
      <c r="Y7" s="13" t="s">
        <v>31</v>
      </c>
      <c r="Z7" s="13" t="s">
        <v>32</v>
      </c>
      <c r="AA7" s="13" t="s">
        <v>37</v>
      </c>
      <c r="AB7" s="13" t="s">
        <v>52</v>
      </c>
      <c r="AC7" s="18" t="s">
        <v>60</v>
      </c>
    </row>
    <row r="8" spans="1:30" ht="393.75" x14ac:dyDescent="0.2">
      <c r="A8" s="19">
        <v>2</v>
      </c>
      <c r="B8" s="9" t="s">
        <v>61</v>
      </c>
      <c r="C8" s="4" t="s">
        <v>62</v>
      </c>
      <c r="D8" s="4" t="s">
        <v>63</v>
      </c>
      <c r="E8" s="4" t="s">
        <v>27</v>
      </c>
      <c r="F8" s="4" t="s">
        <v>51</v>
      </c>
      <c r="G8" s="4" t="s">
        <v>58</v>
      </c>
      <c r="H8" s="4" t="s">
        <v>25</v>
      </c>
      <c r="I8" s="10" t="s">
        <v>92</v>
      </c>
      <c r="J8" s="5"/>
      <c r="K8" s="5">
        <v>0</v>
      </c>
      <c r="L8" s="5" t="s">
        <v>40</v>
      </c>
      <c r="M8" s="4" t="s">
        <v>29</v>
      </c>
      <c r="N8" s="4" t="s">
        <v>42</v>
      </c>
      <c r="O8" s="5">
        <f>2902</f>
        <v>2902</v>
      </c>
      <c r="P8" s="4" t="s">
        <v>29</v>
      </c>
      <c r="Q8" s="4" t="s">
        <v>42</v>
      </c>
      <c r="R8" s="5">
        <f>399.1</f>
        <v>399.1</v>
      </c>
      <c r="S8" s="8">
        <v>2012</v>
      </c>
      <c r="T8" s="4">
        <v>2026</v>
      </c>
      <c r="U8" s="4" t="s">
        <v>33</v>
      </c>
      <c r="V8" s="4" t="s">
        <v>26</v>
      </c>
      <c r="W8" s="6" t="s">
        <v>64</v>
      </c>
      <c r="X8" s="4" t="s">
        <v>36</v>
      </c>
      <c r="Y8" s="4" t="s">
        <v>34</v>
      </c>
      <c r="Z8" s="4" t="s">
        <v>32</v>
      </c>
      <c r="AA8" s="4" t="s">
        <v>37</v>
      </c>
      <c r="AB8" s="4" t="s">
        <v>52</v>
      </c>
      <c r="AC8" s="20" t="s">
        <v>65</v>
      </c>
    </row>
    <row r="9" spans="1:30" ht="141.75" x14ac:dyDescent="0.2">
      <c r="A9" s="19">
        <v>3</v>
      </c>
      <c r="B9" s="9" t="s">
        <v>66</v>
      </c>
      <c r="C9" s="4" t="s">
        <v>67</v>
      </c>
      <c r="D9" s="4" t="s">
        <v>49</v>
      </c>
      <c r="E9" s="4" t="s">
        <v>45</v>
      </c>
      <c r="F9" s="4" t="s">
        <v>51</v>
      </c>
      <c r="G9" s="4" t="s">
        <v>58</v>
      </c>
      <c r="H9" s="4" t="s">
        <v>25</v>
      </c>
      <c r="I9" s="10" t="s">
        <v>68</v>
      </c>
      <c r="J9" s="4"/>
      <c r="K9" s="5">
        <v>0</v>
      </c>
      <c r="L9" s="5" t="s">
        <v>40</v>
      </c>
      <c r="M9" s="4" t="s">
        <v>29</v>
      </c>
      <c r="N9" s="4" t="s">
        <v>42</v>
      </c>
      <c r="O9" s="5">
        <v>2500</v>
      </c>
      <c r="P9" s="4" t="s">
        <v>29</v>
      </c>
      <c r="Q9" s="4" t="s">
        <v>42</v>
      </c>
      <c r="R9" s="5">
        <v>325.33</v>
      </c>
      <c r="S9" s="8">
        <v>2024</v>
      </c>
      <c r="T9" s="8">
        <v>2025</v>
      </c>
      <c r="U9" s="4" t="s">
        <v>33</v>
      </c>
      <c r="V9" s="4" t="s">
        <v>50</v>
      </c>
      <c r="W9" s="6" t="s">
        <v>69</v>
      </c>
      <c r="X9" s="4" t="s">
        <v>36</v>
      </c>
      <c r="Y9" s="4" t="s">
        <v>31</v>
      </c>
      <c r="Z9" s="4" t="s">
        <v>32</v>
      </c>
      <c r="AA9" s="4" t="s">
        <v>37</v>
      </c>
      <c r="AB9" s="4" t="s">
        <v>52</v>
      </c>
      <c r="AC9" s="20" t="s">
        <v>70</v>
      </c>
    </row>
    <row r="10" spans="1:30" ht="173.25" x14ac:dyDescent="0.2">
      <c r="A10" s="19">
        <v>4</v>
      </c>
      <c r="B10" s="9" t="s">
        <v>71</v>
      </c>
      <c r="C10" s="4" t="s">
        <v>72</v>
      </c>
      <c r="D10" s="4" t="s">
        <v>73</v>
      </c>
      <c r="E10" s="4" t="s">
        <v>45</v>
      </c>
      <c r="F10" s="4" t="s">
        <v>51</v>
      </c>
      <c r="G10" s="4" t="s">
        <v>74</v>
      </c>
      <c r="H10" s="4" t="s">
        <v>25</v>
      </c>
      <c r="I10" s="10" t="s">
        <v>93</v>
      </c>
      <c r="J10" s="5"/>
      <c r="K10" s="5">
        <v>0</v>
      </c>
      <c r="L10" s="5" t="s">
        <v>40</v>
      </c>
      <c r="M10" s="4" t="s">
        <v>29</v>
      </c>
      <c r="N10" s="4" t="s">
        <v>42</v>
      </c>
      <c r="O10" s="5">
        <v>742.4</v>
      </c>
      <c r="P10" s="4" t="s">
        <v>29</v>
      </c>
      <c r="Q10" s="4" t="s">
        <v>42</v>
      </c>
      <c r="R10" s="5">
        <v>149.1</v>
      </c>
      <c r="S10" s="8">
        <v>2012</v>
      </c>
      <c r="T10" s="8">
        <v>2026</v>
      </c>
      <c r="U10" s="4" t="s">
        <v>30</v>
      </c>
      <c r="V10" s="4" t="s">
        <v>50</v>
      </c>
      <c r="W10" s="6" t="s">
        <v>75</v>
      </c>
      <c r="X10" s="4" t="s">
        <v>36</v>
      </c>
      <c r="Y10" s="4" t="s">
        <v>31</v>
      </c>
      <c r="Z10" s="4" t="s">
        <v>32</v>
      </c>
      <c r="AA10" s="4" t="s">
        <v>37</v>
      </c>
      <c r="AB10" s="4" t="s">
        <v>52</v>
      </c>
      <c r="AC10" s="20" t="s">
        <v>76</v>
      </c>
    </row>
    <row r="11" spans="1:30" ht="173.25" x14ac:dyDescent="0.2">
      <c r="A11" s="19">
        <v>5</v>
      </c>
      <c r="B11" s="9" t="s">
        <v>77</v>
      </c>
      <c r="C11" s="4" t="s">
        <v>78</v>
      </c>
      <c r="D11" s="4" t="s">
        <v>79</v>
      </c>
      <c r="E11" s="4" t="s">
        <v>45</v>
      </c>
      <c r="F11" s="4" t="s">
        <v>51</v>
      </c>
      <c r="G11" s="4" t="s">
        <v>58</v>
      </c>
      <c r="H11" s="4" t="s">
        <v>25</v>
      </c>
      <c r="I11" s="10" t="s">
        <v>94</v>
      </c>
      <c r="J11" s="5"/>
      <c r="K11" s="5">
        <v>0</v>
      </c>
      <c r="L11" s="5" t="s">
        <v>40</v>
      </c>
      <c r="M11" s="4" t="s">
        <v>29</v>
      </c>
      <c r="N11" s="4" t="s">
        <v>42</v>
      </c>
      <c r="O11" s="5">
        <v>1475</v>
      </c>
      <c r="P11" s="4" t="s">
        <v>29</v>
      </c>
      <c r="Q11" s="4" t="s">
        <v>42</v>
      </c>
      <c r="R11" s="5">
        <v>584.9</v>
      </c>
      <c r="S11" s="8">
        <v>2012</v>
      </c>
      <c r="T11" s="8">
        <v>2026</v>
      </c>
      <c r="U11" s="4" t="s">
        <v>33</v>
      </c>
      <c r="V11" s="4" t="s">
        <v>50</v>
      </c>
      <c r="W11" s="6" t="s">
        <v>75</v>
      </c>
      <c r="X11" s="4" t="s">
        <v>36</v>
      </c>
      <c r="Y11" s="4" t="s">
        <v>31</v>
      </c>
      <c r="Z11" s="4" t="s">
        <v>32</v>
      </c>
      <c r="AA11" s="4" t="s">
        <v>37</v>
      </c>
      <c r="AB11" s="4" t="s">
        <v>52</v>
      </c>
      <c r="AC11" s="20" t="s">
        <v>35</v>
      </c>
    </row>
    <row r="12" spans="1:30" ht="174" thickBot="1" x14ac:dyDescent="0.25">
      <c r="A12" s="19">
        <v>6</v>
      </c>
      <c r="B12" s="9" t="s">
        <v>80</v>
      </c>
      <c r="C12" s="4" t="s">
        <v>81</v>
      </c>
      <c r="D12" s="4" t="s">
        <v>82</v>
      </c>
      <c r="E12" s="4" t="s">
        <v>45</v>
      </c>
      <c r="F12" s="4" t="s">
        <v>51</v>
      </c>
      <c r="G12" s="4" t="s">
        <v>58</v>
      </c>
      <c r="H12" s="4" t="s">
        <v>25</v>
      </c>
      <c r="I12" s="10" t="s">
        <v>95</v>
      </c>
      <c r="J12" s="5"/>
      <c r="K12" s="5">
        <v>0</v>
      </c>
      <c r="L12" s="5" t="s">
        <v>40</v>
      </c>
      <c r="M12" s="4" t="s">
        <v>29</v>
      </c>
      <c r="N12" s="4" t="s">
        <v>42</v>
      </c>
      <c r="O12" s="5">
        <v>3288</v>
      </c>
      <c r="P12" s="4" t="s">
        <v>29</v>
      </c>
      <c r="Q12" s="4" t="s">
        <v>42</v>
      </c>
      <c r="R12" s="5">
        <v>203.6</v>
      </c>
      <c r="S12" s="8">
        <v>2026</v>
      </c>
      <c r="T12" s="8">
        <v>2027</v>
      </c>
      <c r="U12" s="4" t="s">
        <v>33</v>
      </c>
      <c r="V12" s="4" t="s">
        <v>50</v>
      </c>
      <c r="W12" s="6" t="s">
        <v>83</v>
      </c>
      <c r="X12" s="4" t="s">
        <v>36</v>
      </c>
      <c r="Y12" s="4" t="s">
        <v>31</v>
      </c>
      <c r="Z12" s="4" t="s">
        <v>32</v>
      </c>
      <c r="AA12" s="4" t="s">
        <v>37</v>
      </c>
      <c r="AB12" s="4" t="s">
        <v>52</v>
      </c>
      <c r="AC12" s="20" t="s">
        <v>84</v>
      </c>
    </row>
    <row r="13" spans="1:30" ht="142.5" thickBot="1" x14ac:dyDescent="0.25">
      <c r="A13" s="21">
        <v>7</v>
      </c>
      <c r="B13" s="22" t="s">
        <v>88</v>
      </c>
      <c r="C13" s="13" t="s">
        <v>96</v>
      </c>
      <c r="D13" s="23" t="s">
        <v>89</v>
      </c>
      <c r="E13" s="23" t="s">
        <v>27</v>
      </c>
      <c r="F13" s="23" t="s">
        <v>51</v>
      </c>
      <c r="G13" s="24" t="s">
        <v>58</v>
      </c>
      <c r="H13" s="24" t="s">
        <v>25</v>
      </c>
      <c r="I13" s="25" t="s">
        <v>85</v>
      </c>
      <c r="J13" s="23"/>
      <c r="K13" s="30">
        <v>0</v>
      </c>
      <c r="L13" s="26" t="s">
        <v>40</v>
      </c>
      <c r="M13" s="24" t="s">
        <v>87</v>
      </c>
      <c r="N13" s="24" t="s">
        <v>42</v>
      </c>
      <c r="O13" s="27" t="s">
        <v>86</v>
      </c>
      <c r="P13" s="24" t="s">
        <v>87</v>
      </c>
      <c r="Q13" s="24" t="s">
        <v>42</v>
      </c>
      <c r="R13" s="23"/>
      <c r="S13" s="23">
        <v>2024</v>
      </c>
      <c r="T13" s="31">
        <v>2025</v>
      </c>
      <c r="U13" s="24" t="s">
        <v>54</v>
      </c>
      <c r="V13" s="24" t="s">
        <v>26</v>
      </c>
      <c r="W13" s="28" t="s">
        <v>90</v>
      </c>
      <c r="X13" s="28" t="s">
        <v>90</v>
      </c>
      <c r="Y13" s="24" t="s">
        <v>31</v>
      </c>
      <c r="Z13" s="24" t="s">
        <v>32</v>
      </c>
      <c r="AA13" s="24" t="s">
        <v>37</v>
      </c>
      <c r="AB13" s="24" t="s">
        <v>52</v>
      </c>
      <c r="AC13" s="29" t="s">
        <v>91</v>
      </c>
    </row>
  </sheetData>
  <sheetProtection formatCells="0" formatColumns="0" formatRows="0" insertColumns="0" insertRows="0" insertHyperlinks="0" deleteColumns="0" deleteRows="0" sort="0" autoFilter="0" pivotTables="0"/>
  <autoFilter ref="A6:AD6"/>
  <mergeCells count="36">
    <mergeCell ref="B1:AC3"/>
    <mergeCell ref="I5:I6"/>
    <mergeCell ref="J5:J6"/>
    <mergeCell ref="K5:K6"/>
    <mergeCell ref="B4:B6"/>
    <mergeCell ref="C4:C6"/>
    <mergeCell ref="D4:D6"/>
    <mergeCell ref="E4:E6"/>
    <mergeCell ref="F4:F6"/>
    <mergeCell ref="G4:G6"/>
    <mergeCell ref="Y5:Y6"/>
    <mergeCell ref="V6"/>
    <mergeCell ref="W6"/>
    <mergeCell ref="H4:H6"/>
    <mergeCell ref="I4:L4"/>
    <mergeCell ref="M4:R4"/>
    <mergeCell ref="M6"/>
    <mergeCell ref="N6"/>
    <mergeCell ref="O6"/>
    <mergeCell ref="L5:L6"/>
    <mergeCell ref="M5:O5"/>
    <mergeCell ref="P5:R5"/>
    <mergeCell ref="Q6"/>
    <mergeCell ref="R6"/>
    <mergeCell ref="U6"/>
    <mergeCell ref="P6"/>
    <mergeCell ref="AC4:AC6"/>
    <mergeCell ref="S5:S6"/>
    <mergeCell ref="T5:T6"/>
    <mergeCell ref="U5:W5"/>
    <mergeCell ref="S4:T4"/>
    <mergeCell ref="U4:Y4"/>
    <mergeCell ref="Z4:Z6"/>
    <mergeCell ref="AA4:AA6"/>
    <mergeCell ref="AB4:AB6"/>
    <mergeCell ref="X5:X6"/>
  </mergeCells>
  <dataValidations xWindow="333" yWindow="652" count="2">
    <dataValidation showInputMessage="1" showErrorMessage="1" errorTitle="Input error" error="Value is not in list." promptTitle="Language" prompt="Русский" sqref="X7:Y7 L7:L13 N7:N13 Q7:Q13 AA7:AB13 X8:X12 W8 Y10:Y13">
      <formula1>" "</formula1>
    </dataValidation>
    <dataValidation type="decimal" allowBlank="1" showDropDown="1" showInputMessage="1" showErrorMessage="1" errorTitle="Ошибка ввода" error="Значение не является числом" promptTitle="Число" prompt="Введите корректное число" sqref="K7:K12">
      <formula1>-999999999999999</formula1>
      <formula2>999999999999999</formula2>
    </dataValidation>
  </dataValidations>
  <pageMargins left="0" right="0" top="0.15748031496062992" bottom="0.15748031496062992" header="0.31496062992125984" footer="0.31496062992125984"/>
  <pageSetup paperSize="8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Безряднова Татьяна Георшиевн</cp:lastModifiedBy>
  <cp:lastPrinted>2021-08-03T06:33:57Z</cp:lastPrinted>
  <dcterms:created xsi:type="dcterms:W3CDTF">2015-07-23T15:59:59Z</dcterms:created>
  <dcterms:modified xsi:type="dcterms:W3CDTF">2021-10-12T05:05:42Z</dcterms:modified>
</cp:coreProperties>
</file>